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65" i="1"/>
  <c r="F176" s="1"/>
  <c r="G184"/>
  <c r="F146"/>
  <c r="F157" s="1"/>
  <c r="G127"/>
  <c r="H127"/>
  <c r="H138" s="1"/>
  <c r="I127"/>
  <c r="J127"/>
  <c r="L127"/>
  <c r="L138" s="1"/>
  <c r="F127"/>
  <c r="F138" s="1"/>
  <c r="H108"/>
  <c r="I108"/>
  <c r="I119" s="1"/>
  <c r="J108"/>
  <c r="J119" s="1"/>
  <c r="L108"/>
  <c r="F89"/>
  <c r="F100" s="1"/>
  <c r="F70"/>
  <c r="F81" s="1"/>
  <c r="F51"/>
  <c r="F62" s="1"/>
  <c r="L32"/>
  <c r="L43" s="1"/>
  <c r="J32"/>
  <c r="I32"/>
  <c r="H32"/>
  <c r="G32"/>
  <c r="L13"/>
  <c r="J13"/>
  <c r="G13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F195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B138"/>
  <c r="A138"/>
  <c r="L137"/>
  <c r="J137"/>
  <c r="I137"/>
  <c r="H137"/>
  <c r="G137"/>
  <c r="F137"/>
  <c r="B128"/>
  <c r="A128"/>
  <c r="J138"/>
  <c r="I138"/>
  <c r="G138"/>
  <c r="B119"/>
  <c r="A119"/>
  <c r="L118"/>
  <c r="J118"/>
  <c r="I118"/>
  <c r="H118"/>
  <c r="G118"/>
  <c r="F118"/>
  <c r="B109"/>
  <c r="A109"/>
  <c r="L119"/>
  <c r="H119"/>
  <c r="G108"/>
  <c r="G119" s="1"/>
  <c r="F11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G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B43"/>
  <c r="A43"/>
  <c r="L42"/>
  <c r="J42"/>
  <c r="I42"/>
  <c r="H42"/>
  <c r="G42"/>
  <c r="F42"/>
  <c r="B33"/>
  <c r="A33"/>
  <c r="J43"/>
  <c r="I43"/>
  <c r="H43"/>
  <c r="G43"/>
  <c r="F32"/>
  <c r="F43" s="1"/>
  <c r="B24"/>
  <c r="A24"/>
  <c r="L23"/>
  <c r="J23"/>
  <c r="I23"/>
  <c r="H23"/>
  <c r="G23"/>
  <c r="F23"/>
  <c r="B14"/>
  <c r="A14"/>
  <c r="L24"/>
  <c r="J24"/>
  <c r="I13"/>
  <c r="H13"/>
  <c r="H24" s="1"/>
  <c r="F24"/>
  <c r="F196" l="1"/>
  <c r="I24"/>
  <c r="I196" s="1"/>
  <c r="H81"/>
  <c r="H195"/>
  <c r="G195"/>
  <c r="G24"/>
  <c r="L196"/>
  <c r="J196"/>
  <c r="H196" l="1"/>
  <c r="G196"/>
</calcChain>
</file>

<file path=xl/sharedStrings.xml><?xml version="1.0" encoding="utf-8"?>
<sst xmlns="http://schemas.openxmlformats.org/spreadsheetml/2006/main" count="237" uniqueCount="70">
  <si>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</si>
  <si>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</si>
  <si>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</si>
  <si>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</si>
  <si>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</si>
  <si>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</si>
  <si>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</si>
  <si>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</si>
  <si>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</si>
  <si>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</si>
  <si>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</si>
  <si>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</si>
  <si>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</si>
  <si>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</si>
  <si>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</si>
  <si>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</si>
  <si>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</si>
  <si>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</si>
  <si>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</si>
  <si>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</si>
  <si>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</si>
  <si>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</si>
  <si>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</si>
  <si>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</si>
  <si>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</si>
  <si>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</si>
  <si>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</si>
  <si>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</si>
  <si>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</si>
  <si>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</si>
  <si>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</si>
  <si>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</si>
  <si>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</si>
  <si>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</si>
  <si>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</si>
  <si>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</si>
  <si>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</si>
  <si>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</si>
  <si>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и.о.директора</t>
  </si>
  <si>
    <t>картофельное пюре</t>
  </si>
  <si>
    <t>чай сладкий</t>
  </si>
  <si>
    <t>хлеб пшеничный</t>
  </si>
  <si>
    <t>Хлеб пшеничный</t>
  </si>
  <si>
    <t>Каша "Дружба" (рис, пшено)</t>
  </si>
  <si>
    <t>сок</t>
  </si>
  <si>
    <t>Котлета из говядины</t>
  </si>
  <si>
    <t>Плов из мяса птицы</t>
  </si>
  <si>
    <t>Каша рисовая молочная</t>
  </si>
  <si>
    <t>яблоки</t>
  </si>
  <si>
    <t>птица тущеная</t>
  </si>
  <si>
    <t>Суп гороховый</t>
  </si>
  <si>
    <t>Гуляш из говядины</t>
  </si>
  <si>
    <t>Рагу из птицы</t>
  </si>
  <si>
    <t>Типовое меню приготавливаемых блюд</t>
  </si>
  <si>
    <t>МКОУ "Сизобугорская СОШ им.поэта М.Утежанова"</t>
  </si>
  <si>
    <t>Бисенгалиева А.Д.</t>
  </si>
  <si>
    <t>Бананы</t>
  </si>
  <si>
    <t>50/150</t>
  </si>
  <si>
    <t>компот из сухофруктов</t>
  </si>
  <si>
    <t>бутерброд с сыром</t>
  </si>
  <si>
    <t>Гречка отварная</t>
  </si>
  <si>
    <t>салат</t>
  </si>
  <si>
    <t>Картофельное пюре</t>
  </si>
  <si>
    <t>Сосиски отварные</t>
  </si>
  <si>
    <t>Салат из свежих огурцов</t>
  </si>
  <si>
    <t>Салат из свежих помидор с луком</t>
  </si>
  <si>
    <t>суп картофельный с мясными фрикадельками</t>
  </si>
  <si>
    <t>Рис отварной</t>
  </si>
  <si>
    <t>Салат из свежих помидоров с луком</t>
  </si>
  <si>
    <t>30/10/10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</si>
</sst>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14" fillId="4" borderId="2" xfId="0" applyFont="1" applyFill="1" applyBorder="1"/>
    <xf numFmtId="0" fontId="2" fillId="0" borderId="2" xfId="0" applyFont="1" applyBorder="1"/>
    <xf numFmtId="0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5" borderId="2" xfId="0" applyFill="1" applyBorder="1"/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>
      <alignment horizontal="center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>
      <alignment horizontal="center" vertical="top" wrapText="1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15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O191" sqref="O19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4" width="9.140625" style="2"/>
    <col min="15" max="15" width="32.85546875" style="2" customWidth="1"/>
    <col min="16" max="16384" width="9.140625" style="2"/>
  </cols>
  <sheetData>
    <row r="1" spans="1:12" ht="15">
      <c r="A1" s="1" t="s">
        <v>6</v>
      </c>
      <c r="C1" s="57" t="s">
        <v>54</v>
      </c>
      <c r="D1" s="58"/>
      <c r="E1" s="58"/>
      <c r="F1" s="12" t="s">
        <v>15</v>
      </c>
      <c r="G1" s="2" t="s">
        <v>16</v>
      </c>
      <c r="H1" s="59" t="s">
        <v>38</v>
      </c>
      <c r="I1" s="59"/>
      <c r="J1" s="59"/>
      <c r="K1" s="59"/>
    </row>
    <row r="2" spans="1:12" ht="18">
      <c r="A2" s="35" t="s">
        <v>53</v>
      </c>
      <c r="C2" s="2"/>
      <c r="G2" s="2" t="s">
        <v>17</v>
      </c>
      <c r="H2" s="59" t="s">
        <v>55</v>
      </c>
      <c r="I2" s="59"/>
      <c r="J2" s="59"/>
      <c r="K2" s="59"/>
    </row>
    <row r="3" spans="1:12" ht="17.25" customHeight="1">
      <c r="A3" s="4" t="s">
        <v>7</v>
      </c>
      <c r="C3" s="2"/>
      <c r="D3" s="3"/>
      <c r="E3" s="38" t="s">
        <v>8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7" t="s">
        <v>20</v>
      </c>
      <c r="E6" s="52" t="s">
        <v>62</v>
      </c>
      <c r="F6" s="52">
        <v>150</v>
      </c>
      <c r="G6" s="52">
        <v>3.26</v>
      </c>
      <c r="H6" s="52">
        <v>9.6199999999999992</v>
      </c>
      <c r="I6" s="52">
        <v>18.89</v>
      </c>
      <c r="J6" s="52">
        <v>181.5</v>
      </c>
      <c r="K6" s="52">
        <v>128</v>
      </c>
      <c r="L6" s="52">
        <v>20.190000000000001</v>
      </c>
    </row>
    <row r="7" spans="1:12" ht="15">
      <c r="A7" s="23"/>
      <c r="B7" s="15"/>
      <c r="C7" s="11"/>
      <c r="D7" s="7" t="s">
        <v>20</v>
      </c>
      <c r="E7" s="52" t="s">
        <v>63</v>
      </c>
      <c r="F7" s="52">
        <v>90</v>
      </c>
      <c r="G7" s="52">
        <v>9.08</v>
      </c>
      <c r="H7" s="52">
        <v>25.44</v>
      </c>
      <c r="I7" s="52">
        <v>0.41</v>
      </c>
      <c r="J7" s="52">
        <v>268.36</v>
      </c>
      <c r="K7" s="52">
        <v>243</v>
      </c>
      <c r="L7" s="52">
        <v>41.3</v>
      </c>
    </row>
    <row r="8" spans="1:12" ht="15">
      <c r="A8" s="23"/>
      <c r="B8" s="15"/>
      <c r="C8" s="11"/>
      <c r="D8" s="7" t="s">
        <v>21</v>
      </c>
      <c r="E8" s="52" t="s">
        <v>40</v>
      </c>
      <c r="F8" s="52">
        <v>200</v>
      </c>
      <c r="G8" s="52">
        <v>0.2</v>
      </c>
      <c r="H8" s="52">
        <v>0</v>
      </c>
      <c r="I8" s="52">
        <v>14</v>
      </c>
      <c r="J8" s="52">
        <v>28</v>
      </c>
      <c r="K8" s="52">
        <v>376</v>
      </c>
      <c r="L8" s="52">
        <v>2.09</v>
      </c>
    </row>
    <row r="9" spans="1:12" ht="15">
      <c r="A9" s="23"/>
      <c r="B9" s="15"/>
      <c r="C9" s="11"/>
      <c r="D9" s="7" t="s">
        <v>22</v>
      </c>
      <c r="E9" s="52" t="s">
        <v>42</v>
      </c>
      <c r="F9" s="52">
        <v>40</v>
      </c>
      <c r="G9" s="52">
        <v>3.04</v>
      </c>
      <c r="H9" s="52">
        <v>0.3</v>
      </c>
      <c r="I9" s="52">
        <v>19.68</v>
      </c>
      <c r="J9" s="52">
        <v>92.4</v>
      </c>
      <c r="K9" s="52"/>
      <c r="L9" s="52">
        <v>2.2000000000000002</v>
      </c>
    </row>
    <row r="10" spans="1:12" ht="15">
      <c r="A10" s="23"/>
      <c r="B10" s="15"/>
      <c r="C10" s="11"/>
      <c r="D10" s="63" t="s">
        <v>61</v>
      </c>
      <c r="E10" s="52" t="s">
        <v>64</v>
      </c>
      <c r="F10" s="52">
        <v>60</v>
      </c>
      <c r="G10" s="52">
        <v>0.46</v>
      </c>
      <c r="H10" s="52">
        <v>3.65</v>
      </c>
      <c r="I10" s="52">
        <v>1.43</v>
      </c>
      <c r="J10" s="52">
        <v>40.380000000000003</v>
      </c>
      <c r="K10" s="52">
        <v>20</v>
      </c>
      <c r="L10" s="52">
        <v>8.51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v>540</v>
      </c>
      <c r="G13" s="19">
        <f>SUM(G6:G12)</f>
        <v>16.04</v>
      </c>
      <c r="H13" s="19">
        <f t="shared" ref="G13:J13" si="0">SUM(H6:H12)</f>
        <v>39.01</v>
      </c>
      <c r="I13" s="19">
        <f t="shared" si="0"/>
        <v>54.41</v>
      </c>
      <c r="J13" s="19">
        <f>SUM(J6:J12)</f>
        <v>610.64</v>
      </c>
      <c r="K13" s="25"/>
      <c r="L13" s="19">
        <f>SUM(L6:L12)</f>
        <v>74.290000000000006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540</v>
      </c>
      <c r="G24" s="32">
        <f t="shared" ref="G24:J24" si="3">G13+G23</f>
        <v>16.04</v>
      </c>
      <c r="H24" s="32">
        <f t="shared" si="3"/>
        <v>39.01</v>
      </c>
      <c r="I24" s="32">
        <f t="shared" si="3"/>
        <v>54.41</v>
      </c>
      <c r="J24" s="32">
        <f t="shared" si="3"/>
        <v>610.64</v>
      </c>
      <c r="K24" s="32"/>
      <c r="L24" s="32">
        <f t="shared" ref="L24" si="4">L13+L23</f>
        <v>74.290000000000006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43</v>
      </c>
      <c r="F25" s="40">
        <v>210</v>
      </c>
      <c r="G25" s="40">
        <v>0.4</v>
      </c>
      <c r="H25" s="40">
        <v>9.3000000000000007</v>
      </c>
      <c r="I25" s="40">
        <v>31.1</v>
      </c>
      <c r="J25" s="40">
        <v>183.4</v>
      </c>
      <c r="K25" s="41">
        <v>175</v>
      </c>
      <c r="L25" s="65">
        <v>29.11</v>
      </c>
    </row>
    <row r="26" spans="1:12" ht="15">
      <c r="A26" s="14"/>
      <c r="B26" s="15"/>
      <c r="C26" s="11"/>
      <c r="D26" s="7" t="s">
        <v>21</v>
      </c>
      <c r="E26" s="52" t="s">
        <v>40</v>
      </c>
      <c r="F26" s="64">
        <v>200</v>
      </c>
      <c r="G26" s="65">
        <v>0.2</v>
      </c>
      <c r="H26" s="65">
        <v>0</v>
      </c>
      <c r="I26" s="65">
        <v>14</v>
      </c>
      <c r="J26" s="43">
        <v>28</v>
      </c>
      <c r="K26" s="44">
        <v>376</v>
      </c>
      <c r="L26" s="65">
        <v>2.09</v>
      </c>
    </row>
    <row r="27" spans="1:12" ht="15">
      <c r="A27" s="14"/>
      <c r="B27" s="15"/>
      <c r="C27" s="11"/>
      <c r="D27" s="7" t="s">
        <v>22</v>
      </c>
      <c r="E27" s="42" t="s">
        <v>41</v>
      </c>
      <c r="F27" s="55">
        <v>50</v>
      </c>
      <c r="G27" s="43">
        <v>3.07</v>
      </c>
      <c r="H27" s="43">
        <v>1.07</v>
      </c>
      <c r="I27" s="43">
        <v>20.9</v>
      </c>
      <c r="J27" s="43">
        <v>131</v>
      </c>
      <c r="K27" s="44">
        <v>8</v>
      </c>
      <c r="L27" s="65">
        <v>21.35</v>
      </c>
    </row>
    <row r="28" spans="1:12" ht="15">
      <c r="A28" s="14"/>
      <c r="B28" s="15"/>
      <c r="C28" s="11"/>
      <c r="D28" s="56" t="s">
        <v>23</v>
      </c>
      <c r="E28" s="51" t="s">
        <v>56</v>
      </c>
      <c r="F28" s="43">
        <v>100</v>
      </c>
      <c r="G28" s="43">
        <v>1.5</v>
      </c>
      <c r="H28" s="43">
        <v>0.5</v>
      </c>
      <c r="I28" s="43">
        <v>21</v>
      </c>
      <c r="J28" s="43">
        <v>96</v>
      </c>
      <c r="K28" s="44">
        <v>338</v>
      </c>
      <c r="L28" s="64">
        <v>18</v>
      </c>
    </row>
    <row r="29" spans="1:12" ht="15">
      <c r="A29" s="14"/>
      <c r="B29" s="15"/>
      <c r="C29" s="11"/>
      <c r="D29" s="56"/>
      <c r="E29" s="51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560</v>
      </c>
      <c r="G32" s="19">
        <f>SUM(G25:G31)</f>
        <v>5.17</v>
      </c>
      <c r="H32" s="19">
        <f>SUM(H25:H31)</f>
        <v>10.870000000000001</v>
      </c>
      <c r="I32" s="19">
        <f>SUM(I25:I31)</f>
        <v>87</v>
      </c>
      <c r="J32" s="19">
        <f>SUM(J25:J31)</f>
        <v>438.4</v>
      </c>
      <c r="K32" s="25"/>
      <c r="L32" s="19">
        <f>SUM(L25:L31)</f>
        <v>70.55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5">SUM(G33:G41)</f>
        <v>0</v>
      </c>
      <c r="H42" s="19">
        <f t="shared" ref="H42" si="6">SUM(H33:H41)</f>
        <v>0</v>
      </c>
      <c r="I42" s="19">
        <f t="shared" ref="I42" si="7">SUM(I33:I41)</f>
        <v>0</v>
      </c>
      <c r="J42" s="19">
        <f t="shared" ref="J42:L42" si="8">SUM(J33:J41)</f>
        <v>0</v>
      </c>
      <c r="K42" s="25"/>
      <c r="L42" s="19">
        <f t="shared" si="8"/>
        <v>0</v>
      </c>
    </row>
    <row r="43" spans="1:12" ht="15.75" customHeight="1" thickBo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560</v>
      </c>
      <c r="G43" s="32">
        <f t="shared" ref="G43" si="9">G32+G42</f>
        <v>5.17</v>
      </c>
      <c r="H43" s="32">
        <f t="shared" ref="H43" si="10">H32+H42</f>
        <v>10.870000000000001</v>
      </c>
      <c r="I43" s="32">
        <f t="shared" ref="I43" si="11">I32+I42</f>
        <v>87</v>
      </c>
      <c r="J43" s="32">
        <f t="shared" ref="J43:L43" si="12">J32+J42</f>
        <v>438.4</v>
      </c>
      <c r="K43" s="32"/>
      <c r="L43" s="32">
        <f t="shared" si="12"/>
        <v>70.55</v>
      </c>
    </row>
    <row r="44" spans="1:12" ht="15">
      <c r="A44" s="20">
        <v>1</v>
      </c>
      <c r="B44" s="21">
        <v>3</v>
      </c>
      <c r="C44" s="22" t="s">
        <v>19</v>
      </c>
      <c r="D44" s="7" t="s">
        <v>20</v>
      </c>
      <c r="E44" s="52" t="s">
        <v>66</v>
      </c>
      <c r="F44" s="65">
        <v>250</v>
      </c>
      <c r="G44" s="65">
        <v>6.15</v>
      </c>
      <c r="H44" s="65">
        <v>5.96</v>
      </c>
      <c r="I44" s="65">
        <v>14.09</v>
      </c>
      <c r="J44" s="65">
        <v>153</v>
      </c>
      <c r="K44" s="65">
        <v>104</v>
      </c>
      <c r="L44" s="65">
        <v>29.37</v>
      </c>
    </row>
    <row r="45" spans="1:12" ht="15">
      <c r="A45" s="23"/>
      <c r="B45" s="15"/>
      <c r="C45" s="11"/>
      <c r="D45" s="63" t="s">
        <v>61</v>
      </c>
      <c r="E45" s="52" t="s">
        <v>65</v>
      </c>
      <c r="F45" s="65">
        <v>60</v>
      </c>
      <c r="G45" s="65">
        <v>0.68</v>
      </c>
      <c r="H45" s="65">
        <v>3.71</v>
      </c>
      <c r="I45" s="65">
        <v>2.83</v>
      </c>
      <c r="J45" s="65">
        <v>47.46</v>
      </c>
      <c r="K45" s="65">
        <v>23</v>
      </c>
      <c r="L45" s="65">
        <v>4.4400000000000004</v>
      </c>
    </row>
    <row r="46" spans="1:12" ht="15">
      <c r="A46" s="23"/>
      <c r="B46" s="15"/>
      <c r="C46" s="11"/>
      <c r="D46" s="7" t="s">
        <v>21</v>
      </c>
      <c r="E46" s="52" t="s">
        <v>40</v>
      </c>
      <c r="F46" s="65">
        <v>200</v>
      </c>
      <c r="G46" s="65">
        <v>0.2</v>
      </c>
      <c r="H46" s="65">
        <v>0</v>
      </c>
      <c r="I46" s="65">
        <v>14</v>
      </c>
      <c r="J46" s="65">
        <v>28</v>
      </c>
      <c r="K46" s="65">
        <v>376</v>
      </c>
      <c r="L46" s="65">
        <v>2.09</v>
      </c>
    </row>
    <row r="47" spans="1:12" ht="15">
      <c r="A47" s="23"/>
      <c r="B47" s="15"/>
      <c r="C47" s="11"/>
      <c r="D47" s="7" t="s">
        <v>22</v>
      </c>
      <c r="E47" s="52" t="s">
        <v>42</v>
      </c>
      <c r="F47" s="65">
        <v>40</v>
      </c>
      <c r="G47" s="65">
        <v>3.04</v>
      </c>
      <c r="H47" s="65">
        <v>0.3</v>
      </c>
      <c r="I47" s="65">
        <v>19.68</v>
      </c>
      <c r="J47" s="65">
        <v>92.4</v>
      </c>
      <c r="K47" s="66"/>
      <c r="L47" s="65">
        <v>2.2000000000000002</v>
      </c>
    </row>
    <row r="48" spans="1:12" ht="15">
      <c r="A48" s="23"/>
      <c r="B48" s="15"/>
      <c r="C48" s="11"/>
      <c r="D48" s="54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550</v>
      </c>
      <c r="G51" s="19">
        <f t="shared" ref="G51" si="13">SUM(G44:G50)</f>
        <v>10.07</v>
      </c>
      <c r="H51" s="19">
        <f t="shared" ref="H51" si="14">SUM(H44:H50)</f>
        <v>9.9700000000000006</v>
      </c>
      <c r="I51" s="19">
        <f t="shared" ref="I51" si="15">SUM(I44:I50)</f>
        <v>50.6</v>
      </c>
      <c r="J51" s="19">
        <f t="shared" ref="J51:L51" si="16">SUM(J44:J50)</f>
        <v>320.86</v>
      </c>
      <c r="K51" s="25"/>
      <c r="L51" s="70">
        <f t="shared" si="16"/>
        <v>38.100000000000009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7">SUM(G52:G60)</f>
        <v>0</v>
      </c>
      <c r="H61" s="19">
        <f t="shared" ref="H61" si="18">SUM(H52:H60)</f>
        <v>0</v>
      </c>
      <c r="I61" s="19">
        <f t="shared" ref="I61" si="19">SUM(I52:I60)</f>
        <v>0</v>
      </c>
      <c r="J61" s="19">
        <f t="shared" ref="J61:L61" si="20">SUM(J52:J60)</f>
        <v>0</v>
      </c>
      <c r="K61" s="25"/>
      <c r="L61" s="19">
        <f t="shared" si="20"/>
        <v>0</v>
      </c>
    </row>
    <row r="62" spans="1:12" ht="15.75" customHeight="1" thickBo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550</v>
      </c>
      <c r="G62" s="32">
        <f t="shared" ref="G62" si="21">G51+G61</f>
        <v>10.07</v>
      </c>
      <c r="H62" s="32">
        <f t="shared" ref="H62" si="22">H51+H61</f>
        <v>9.9700000000000006</v>
      </c>
      <c r="I62" s="32">
        <f t="shared" ref="I62" si="23">I51+I61</f>
        <v>50.6</v>
      </c>
      <c r="J62" s="32">
        <f t="shared" ref="J62:L62" si="24">J51+J61</f>
        <v>320.86</v>
      </c>
      <c r="K62" s="32"/>
      <c r="L62" s="32">
        <f t="shared" si="24"/>
        <v>38.100000000000009</v>
      </c>
    </row>
    <row r="63" spans="1:12" ht="15">
      <c r="A63" s="20">
        <v>1</v>
      </c>
      <c r="B63" s="21">
        <v>4</v>
      </c>
      <c r="C63" s="22" t="s">
        <v>19</v>
      </c>
      <c r="D63" s="7" t="s">
        <v>20</v>
      </c>
      <c r="E63" s="52" t="s">
        <v>45</v>
      </c>
      <c r="F63" s="65">
        <v>100</v>
      </c>
      <c r="G63" s="65">
        <v>15.55</v>
      </c>
      <c r="H63" s="65">
        <v>11.5</v>
      </c>
      <c r="I63" s="65">
        <v>15.7</v>
      </c>
      <c r="J63" s="65">
        <v>228.75</v>
      </c>
      <c r="K63" s="65">
        <v>268</v>
      </c>
      <c r="L63" s="65">
        <v>60.42</v>
      </c>
    </row>
    <row r="64" spans="1:12" ht="15">
      <c r="A64" s="23"/>
      <c r="B64" s="15"/>
      <c r="C64" s="11"/>
      <c r="D64" s="7" t="s">
        <v>20</v>
      </c>
      <c r="E64" s="52" t="s">
        <v>67</v>
      </c>
      <c r="F64" s="65">
        <v>150</v>
      </c>
      <c r="G64" s="65">
        <v>3.65</v>
      </c>
      <c r="H64" s="65">
        <v>5.37</v>
      </c>
      <c r="I64" s="65">
        <v>36.68</v>
      </c>
      <c r="J64" s="65">
        <v>209.7</v>
      </c>
      <c r="K64" s="65">
        <v>304</v>
      </c>
      <c r="L64" s="65">
        <v>15.58</v>
      </c>
    </row>
    <row r="65" spans="1:12" ht="15">
      <c r="A65" s="23"/>
      <c r="B65" s="15"/>
      <c r="C65" s="11"/>
      <c r="D65" s="7" t="s">
        <v>21</v>
      </c>
      <c r="E65" s="52" t="s">
        <v>40</v>
      </c>
      <c r="F65" s="65">
        <v>200</v>
      </c>
      <c r="G65" s="65">
        <v>0.2</v>
      </c>
      <c r="H65" s="65">
        <v>0</v>
      </c>
      <c r="I65" s="65">
        <v>14</v>
      </c>
      <c r="J65" s="65">
        <v>28</v>
      </c>
      <c r="K65" s="65">
        <v>376</v>
      </c>
      <c r="L65" s="65">
        <v>2.09</v>
      </c>
    </row>
    <row r="66" spans="1:12" ht="15">
      <c r="A66" s="23"/>
      <c r="B66" s="15"/>
      <c r="C66" s="11"/>
      <c r="D66" s="7" t="s">
        <v>22</v>
      </c>
      <c r="E66" s="52" t="s">
        <v>42</v>
      </c>
      <c r="F66" s="65">
        <v>40</v>
      </c>
      <c r="G66" s="65">
        <v>3.04</v>
      </c>
      <c r="H66" s="65">
        <v>0.3</v>
      </c>
      <c r="I66" s="65">
        <v>19.68</v>
      </c>
      <c r="J66" s="65">
        <v>92.4</v>
      </c>
      <c r="K66" s="65"/>
      <c r="L66" s="65">
        <v>2.2000000000000002</v>
      </c>
    </row>
    <row r="67" spans="1:12" ht="15">
      <c r="A67" s="23"/>
      <c r="B67" s="15"/>
      <c r="C67" s="11"/>
      <c r="D67" s="63" t="s">
        <v>61</v>
      </c>
      <c r="E67" s="52" t="s">
        <v>64</v>
      </c>
      <c r="F67" s="65">
        <v>60</v>
      </c>
      <c r="G67" s="65">
        <v>0.46</v>
      </c>
      <c r="H67" s="65">
        <v>3.65</v>
      </c>
      <c r="I67" s="65">
        <v>1.43</v>
      </c>
      <c r="J67" s="65">
        <v>40.380000000000003</v>
      </c>
      <c r="K67" s="65">
        <v>20</v>
      </c>
      <c r="L67" s="65">
        <v>8.51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25">SUM(G63:G69)</f>
        <v>22.9</v>
      </c>
      <c r="H70" s="19">
        <f t="shared" ref="H70" si="26">SUM(H63:H69)</f>
        <v>20.82</v>
      </c>
      <c r="I70" s="19">
        <f t="shared" ref="I70" si="27">SUM(I63:I69)</f>
        <v>87.490000000000009</v>
      </c>
      <c r="J70" s="19">
        <f t="shared" ref="J70:L70" si="28">SUM(J63:J69)</f>
        <v>599.23</v>
      </c>
      <c r="K70" s="25"/>
      <c r="L70" s="19">
        <f t="shared" si="28"/>
        <v>88.800000000000011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thickBo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550</v>
      </c>
      <c r="G81" s="32">
        <f t="shared" ref="G81" si="33">G70+G80</f>
        <v>22.9</v>
      </c>
      <c r="H81" s="32">
        <f t="shared" ref="H81" si="34">H70+H80</f>
        <v>20.82</v>
      </c>
      <c r="I81" s="32">
        <f t="shared" ref="I81" si="35">I70+I80</f>
        <v>87.490000000000009</v>
      </c>
      <c r="J81" s="32">
        <f t="shared" ref="J81:L81" si="36">J70+J80</f>
        <v>599.23</v>
      </c>
      <c r="K81" s="32"/>
      <c r="L81" s="32">
        <f t="shared" si="36"/>
        <v>88.800000000000011</v>
      </c>
    </row>
    <row r="82" spans="1:12" ht="15">
      <c r="A82" s="20">
        <v>1</v>
      </c>
      <c r="B82" s="21">
        <v>5</v>
      </c>
      <c r="C82" s="22" t="s">
        <v>19</v>
      </c>
      <c r="D82" s="7" t="s">
        <v>20</v>
      </c>
      <c r="E82" s="52" t="s">
        <v>46</v>
      </c>
      <c r="F82" s="65">
        <v>260</v>
      </c>
      <c r="G82" s="65">
        <v>25.38</v>
      </c>
      <c r="H82" s="65">
        <v>21.25</v>
      </c>
      <c r="I82" s="65">
        <v>44.61</v>
      </c>
      <c r="J82" s="65">
        <v>471.25</v>
      </c>
      <c r="K82" s="65">
        <v>291</v>
      </c>
      <c r="L82" s="65">
        <v>68.08</v>
      </c>
    </row>
    <row r="83" spans="1:12" ht="15">
      <c r="A83" s="23"/>
      <c r="B83" s="15"/>
      <c r="C83" s="11"/>
      <c r="D83" s="7" t="s">
        <v>21</v>
      </c>
      <c r="E83" s="52" t="s">
        <v>58</v>
      </c>
      <c r="F83" s="65">
        <v>200</v>
      </c>
      <c r="G83" s="65">
        <v>0.04</v>
      </c>
      <c r="H83" s="65">
        <v>0</v>
      </c>
      <c r="I83" s="65">
        <v>24.76</v>
      </c>
      <c r="J83" s="65">
        <v>94.2</v>
      </c>
      <c r="K83" s="65">
        <v>349</v>
      </c>
      <c r="L83" s="65">
        <v>3.98</v>
      </c>
    </row>
    <row r="84" spans="1:12" ht="15">
      <c r="A84" s="23"/>
      <c r="B84" s="15"/>
      <c r="C84" s="11"/>
      <c r="D84" s="7" t="s">
        <v>22</v>
      </c>
      <c r="E84" s="52" t="s">
        <v>42</v>
      </c>
      <c r="F84" s="65">
        <v>40</v>
      </c>
      <c r="G84" s="65">
        <v>3.04</v>
      </c>
      <c r="H84" s="65">
        <v>0.3</v>
      </c>
      <c r="I84" s="65">
        <v>19.68</v>
      </c>
      <c r="J84" s="65">
        <v>92.4</v>
      </c>
      <c r="K84" s="65"/>
      <c r="L84" s="65">
        <v>2.2000000000000002</v>
      </c>
    </row>
    <row r="85" spans="1:12" ht="15">
      <c r="A85" s="23"/>
      <c r="B85" s="15"/>
      <c r="C85" s="11"/>
      <c r="D85" s="63" t="s">
        <v>61</v>
      </c>
      <c r="E85" s="52" t="s">
        <v>68</v>
      </c>
      <c r="F85" s="65">
        <v>60</v>
      </c>
      <c r="G85" s="65">
        <v>0.68</v>
      </c>
      <c r="H85" s="65">
        <v>3.71</v>
      </c>
      <c r="I85" s="65">
        <v>2.83</v>
      </c>
      <c r="J85" s="65">
        <v>47.46</v>
      </c>
      <c r="K85" s="65">
        <v>23</v>
      </c>
      <c r="L85" s="65">
        <v>4.4400000000000004</v>
      </c>
    </row>
    <row r="86" spans="1:12" ht="15">
      <c r="A86" s="23"/>
      <c r="B86" s="15"/>
      <c r="C86" s="11"/>
      <c r="D86" s="7"/>
      <c r="E86" s="51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560</v>
      </c>
      <c r="G89" s="19">
        <f t="shared" ref="G89" si="37">SUM(G82:G88)</f>
        <v>29.139999999999997</v>
      </c>
      <c r="H89" s="19">
        <f t="shared" ref="H89" si="38">SUM(H82:H88)</f>
        <v>25.26</v>
      </c>
      <c r="I89" s="19">
        <f t="shared" ref="I89" si="39">SUM(I82:I88)</f>
        <v>91.88000000000001</v>
      </c>
      <c r="J89" s="19">
        <f t="shared" ref="J89:L89" si="40">SUM(J82:J88)</f>
        <v>705.31000000000006</v>
      </c>
      <c r="K89" s="25"/>
      <c r="L89" s="19">
        <f t="shared" si="40"/>
        <v>78.7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1">SUM(G90:G98)</f>
        <v>0</v>
      </c>
      <c r="H99" s="19">
        <f t="shared" ref="H99" si="42">SUM(H90:H98)</f>
        <v>0</v>
      </c>
      <c r="I99" s="19">
        <f t="shared" ref="I99" si="43">SUM(I90:I98)</f>
        <v>0</v>
      </c>
      <c r="J99" s="19">
        <f t="shared" ref="J99:L99" si="44">SUM(J90:J98)</f>
        <v>0</v>
      </c>
      <c r="K99" s="25"/>
      <c r="L99" s="19">
        <f t="shared" si="44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560</v>
      </c>
      <c r="G100" s="32">
        <f t="shared" ref="G100" si="45">G89+G99</f>
        <v>29.139999999999997</v>
      </c>
      <c r="H100" s="32">
        <f t="shared" ref="H100" si="46">H89+H99</f>
        <v>25.26</v>
      </c>
      <c r="I100" s="32">
        <f t="shared" ref="I100" si="47">I89+I99</f>
        <v>91.88000000000001</v>
      </c>
      <c r="J100" s="32">
        <f t="shared" ref="J100:L100" si="48">J89+J99</f>
        <v>705.31000000000006</v>
      </c>
      <c r="K100" s="32"/>
      <c r="L100" s="32">
        <f t="shared" si="48"/>
        <v>78.7</v>
      </c>
    </row>
    <row r="101" spans="1:12" ht="15">
      <c r="A101" s="20">
        <v>2</v>
      </c>
      <c r="B101" s="21">
        <v>1</v>
      </c>
      <c r="C101" s="22" t="s">
        <v>19</v>
      </c>
      <c r="D101" s="7" t="s">
        <v>20</v>
      </c>
      <c r="E101" s="52" t="s">
        <v>47</v>
      </c>
      <c r="F101" s="65">
        <v>210</v>
      </c>
      <c r="G101" s="65">
        <v>3.09</v>
      </c>
      <c r="H101" s="65">
        <v>4.07</v>
      </c>
      <c r="I101" s="65">
        <v>36.979999999999997</v>
      </c>
      <c r="J101" s="65">
        <v>197</v>
      </c>
      <c r="K101" s="65">
        <v>168</v>
      </c>
      <c r="L101" s="65">
        <v>31.95</v>
      </c>
    </row>
    <row r="102" spans="1:12" ht="15">
      <c r="A102" s="23"/>
      <c r="B102" s="15"/>
      <c r="C102" s="11"/>
      <c r="D102" s="7" t="s">
        <v>21</v>
      </c>
      <c r="E102" s="52" t="s">
        <v>40</v>
      </c>
      <c r="F102" s="65">
        <v>200</v>
      </c>
      <c r="G102" s="65">
        <v>0.2</v>
      </c>
      <c r="H102" s="65">
        <v>0</v>
      </c>
      <c r="I102" s="65">
        <v>14</v>
      </c>
      <c r="J102" s="65">
        <v>28</v>
      </c>
      <c r="K102" s="65">
        <v>376</v>
      </c>
      <c r="L102" s="65">
        <v>2.09</v>
      </c>
    </row>
    <row r="103" spans="1:12" ht="15">
      <c r="A103" s="23"/>
      <c r="B103" s="15"/>
      <c r="C103" s="11"/>
      <c r="D103" s="7" t="s">
        <v>22</v>
      </c>
      <c r="E103" s="52" t="s">
        <v>59</v>
      </c>
      <c r="F103" s="68" t="s">
        <v>69</v>
      </c>
      <c r="G103" s="65">
        <v>4.9000000000000004</v>
      </c>
      <c r="H103" s="65">
        <v>11.55</v>
      </c>
      <c r="I103" s="65">
        <v>17.100000000000001</v>
      </c>
      <c r="J103" s="65">
        <v>193</v>
      </c>
      <c r="K103" s="65">
        <v>3</v>
      </c>
      <c r="L103" s="65">
        <v>21.35</v>
      </c>
    </row>
    <row r="104" spans="1:12" ht="15">
      <c r="A104" s="23"/>
      <c r="B104" s="15"/>
      <c r="C104" s="11"/>
      <c r="D104" s="7" t="s">
        <v>23</v>
      </c>
      <c r="E104" s="52" t="s">
        <v>48</v>
      </c>
      <c r="F104" s="65">
        <v>200</v>
      </c>
      <c r="G104" s="65">
        <v>0.6</v>
      </c>
      <c r="H104" s="65">
        <v>0.6</v>
      </c>
      <c r="I104" s="65">
        <v>14.7</v>
      </c>
      <c r="J104" s="64">
        <v>70.3</v>
      </c>
      <c r="K104" s="66">
        <v>338</v>
      </c>
      <c r="L104" s="64">
        <v>16</v>
      </c>
    </row>
    <row r="105" spans="1:12" ht="15">
      <c r="A105" s="23"/>
      <c r="B105" s="15"/>
      <c r="C105" s="11"/>
      <c r="D105" s="7"/>
      <c r="E105" s="5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v>660</v>
      </c>
      <c r="G108" s="19">
        <f t="shared" ref="G108:L108" si="49">SUM(G101:G107)</f>
        <v>8.7900000000000009</v>
      </c>
      <c r="H108" s="19">
        <f t="shared" si="49"/>
        <v>16.220000000000002</v>
      </c>
      <c r="I108" s="19">
        <f t="shared" si="49"/>
        <v>82.78</v>
      </c>
      <c r="J108" s="19">
        <f t="shared" si="49"/>
        <v>488.3</v>
      </c>
      <c r="K108" s="67"/>
      <c r="L108" s="19">
        <f t="shared" si="49"/>
        <v>71.39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5"/>
      <c r="L118" s="19">
        <f t="shared" ref="L118" si="5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660</v>
      </c>
      <c r="G119" s="32">
        <f t="shared" ref="G119" si="52">G108+G118</f>
        <v>8.7900000000000009</v>
      </c>
      <c r="H119" s="32">
        <f t="shared" ref="H119" si="53">H108+H118</f>
        <v>16.220000000000002</v>
      </c>
      <c r="I119" s="32">
        <f t="shared" ref="I119" si="54">I108+I118</f>
        <v>82.78</v>
      </c>
      <c r="J119" s="32">
        <f t="shared" ref="J119:L119" si="55">J108+J118</f>
        <v>488.3</v>
      </c>
      <c r="K119" s="32"/>
      <c r="L119" s="32">
        <f t="shared" si="55"/>
        <v>71.39</v>
      </c>
    </row>
    <row r="120" spans="1:12" ht="15">
      <c r="A120" s="14">
        <v>2</v>
      </c>
      <c r="B120" s="15">
        <v>2</v>
      </c>
      <c r="C120" s="22" t="s">
        <v>19</v>
      </c>
      <c r="D120" s="7" t="s">
        <v>20</v>
      </c>
      <c r="E120" s="52" t="s">
        <v>49</v>
      </c>
      <c r="F120" s="65">
        <v>100</v>
      </c>
      <c r="G120" s="65">
        <v>22.4</v>
      </c>
      <c r="H120" s="65">
        <v>18.23</v>
      </c>
      <c r="I120" s="65">
        <v>7.03</v>
      </c>
      <c r="J120" s="65">
        <v>281.25</v>
      </c>
      <c r="K120" s="65">
        <v>290</v>
      </c>
      <c r="L120" s="65">
        <v>57.36</v>
      </c>
    </row>
    <row r="121" spans="1:12" ht="15">
      <c r="A121" s="14"/>
      <c r="B121" s="15"/>
      <c r="C121" s="11"/>
      <c r="D121" s="7" t="s">
        <v>20</v>
      </c>
      <c r="E121" s="52" t="s">
        <v>39</v>
      </c>
      <c r="F121" s="65">
        <v>150</v>
      </c>
      <c r="G121" s="65">
        <v>3.26</v>
      </c>
      <c r="H121" s="65">
        <v>9.6199999999999992</v>
      </c>
      <c r="I121" s="65">
        <v>18.89</v>
      </c>
      <c r="J121" s="65">
        <v>181.5</v>
      </c>
      <c r="K121" s="65">
        <v>128</v>
      </c>
      <c r="L121" s="65">
        <v>20.190000000000001</v>
      </c>
    </row>
    <row r="122" spans="1:12" ht="15">
      <c r="A122" s="14"/>
      <c r="B122" s="15"/>
      <c r="C122" s="11"/>
      <c r="D122" s="7" t="s">
        <v>22</v>
      </c>
      <c r="E122" s="52" t="s">
        <v>42</v>
      </c>
      <c r="F122" s="65">
        <v>40</v>
      </c>
      <c r="G122" s="65">
        <v>3.04</v>
      </c>
      <c r="H122" s="65">
        <v>0.3</v>
      </c>
      <c r="I122" s="65">
        <v>19.68</v>
      </c>
      <c r="J122" s="65">
        <v>92.4</v>
      </c>
      <c r="K122" s="65"/>
      <c r="L122" s="65">
        <v>2.2000000000000002</v>
      </c>
    </row>
    <row r="123" spans="1:12" ht="15">
      <c r="A123" s="14"/>
      <c r="B123" s="15"/>
      <c r="C123" s="11"/>
      <c r="D123" s="63" t="s">
        <v>61</v>
      </c>
      <c r="E123" s="52" t="s">
        <v>65</v>
      </c>
      <c r="F123" s="65">
        <v>60</v>
      </c>
      <c r="G123" s="65">
        <v>0.68</v>
      </c>
      <c r="H123" s="65">
        <v>3.71</v>
      </c>
      <c r="I123" s="65">
        <v>2.83</v>
      </c>
      <c r="J123" s="65">
        <v>47.46</v>
      </c>
      <c r="K123" s="65">
        <v>23</v>
      </c>
      <c r="L123" s="65">
        <v>4.4400000000000004</v>
      </c>
    </row>
    <row r="124" spans="1:12" ht="15">
      <c r="A124" s="14"/>
      <c r="B124" s="15"/>
      <c r="C124" s="11"/>
      <c r="D124" s="7" t="s">
        <v>21</v>
      </c>
      <c r="E124" s="52" t="s">
        <v>40</v>
      </c>
      <c r="F124" s="65">
        <v>200</v>
      </c>
      <c r="G124" s="65">
        <v>0.2</v>
      </c>
      <c r="H124" s="65">
        <v>0</v>
      </c>
      <c r="I124" s="65">
        <v>14</v>
      </c>
      <c r="J124" s="65">
        <v>28</v>
      </c>
      <c r="K124" s="65">
        <v>376</v>
      </c>
      <c r="L124" s="65">
        <v>2.09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L127" si="56">SUM(G120:G126)</f>
        <v>29.579999999999995</v>
      </c>
      <c r="H127" s="19">
        <f t="shared" si="56"/>
        <v>31.860000000000003</v>
      </c>
      <c r="I127" s="19">
        <f t="shared" si="56"/>
        <v>62.43</v>
      </c>
      <c r="J127" s="19">
        <f t="shared" si="56"/>
        <v>630.61</v>
      </c>
      <c r="K127" s="67"/>
      <c r="L127" s="19">
        <f t="shared" si="56"/>
        <v>86.28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>
        <f t="shared" ref="L137" si="58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550</v>
      </c>
      <c r="G138" s="32">
        <f t="shared" ref="G138" si="59">G127+G137</f>
        <v>29.579999999999995</v>
      </c>
      <c r="H138" s="32">
        <f t="shared" ref="H138" si="60">H127+H137</f>
        <v>31.860000000000003</v>
      </c>
      <c r="I138" s="32">
        <f t="shared" ref="I138" si="61">I127+I137</f>
        <v>62.43</v>
      </c>
      <c r="J138" s="32">
        <f t="shared" ref="J138:L138" si="62">J127+J137</f>
        <v>630.61</v>
      </c>
      <c r="K138" s="32"/>
      <c r="L138" s="32">
        <f t="shared" si="62"/>
        <v>86.28</v>
      </c>
    </row>
    <row r="139" spans="1:12" ht="15">
      <c r="A139" s="20">
        <v>2</v>
      </c>
      <c r="B139" s="21">
        <v>3</v>
      </c>
      <c r="C139" s="22" t="s">
        <v>19</v>
      </c>
      <c r="D139" s="7" t="s">
        <v>20</v>
      </c>
      <c r="E139" s="69" t="s">
        <v>50</v>
      </c>
      <c r="F139" s="65">
        <v>250</v>
      </c>
      <c r="G139" s="65">
        <v>5.49</v>
      </c>
      <c r="H139" s="65">
        <v>5.28</v>
      </c>
      <c r="I139" s="65">
        <v>16.329999999999998</v>
      </c>
      <c r="J139" s="65">
        <v>134.75</v>
      </c>
      <c r="K139" s="65">
        <v>102</v>
      </c>
      <c r="L139" s="65">
        <v>9.9700000000000006</v>
      </c>
    </row>
    <row r="140" spans="1:12" ht="15">
      <c r="A140" s="23"/>
      <c r="B140" s="15"/>
      <c r="C140" s="11"/>
      <c r="D140" s="7" t="s">
        <v>21</v>
      </c>
      <c r="E140" s="69" t="s">
        <v>44</v>
      </c>
      <c r="F140" s="65">
        <v>200</v>
      </c>
      <c r="G140" s="65">
        <v>1</v>
      </c>
      <c r="H140" s="65">
        <v>0</v>
      </c>
      <c r="I140" s="65">
        <v>20.2</v>
      </c>
      <c r="J140" s="65">
        <v>84.8</v>
      </c>
      <c r="K140" s="65">
        <v>389</v>
      </c>
      <c r="L140" s="65">
        <v>26</v>
      </c>
    </row>
    <row r="141" spans="1:12" ht="15">
      <c r="A141" s="23"/>
      <c r="B141" s="15"/>
      <c r="C141" s="11"/>
      <c r="D141" s="7" t="s">
        <v>22</v>
      </c>
      <c r="E141" s="69" t="s">
        <v>42</v>
      </c>
      <c r="F141" s="65">
        <v>40</v>
      </c>
      <c r="G141" s="65">
        <v>3.04</v>
      </c>
      <c r="H141" s="65">
        <v>0.3</v>
      </c>
      <c r="I141" s="65">
        <v>19.68</v>
      </c>
      <c r="J141" s="65">
        <v>92.4</v>
      </c>
      <c r="K141" s="65"/>
      <c r="L141" s="65">
        <v>2.2000000000000002</v>
      </c>
    </row>
    <row r="142" spans="1:12" ht="15.75" customHeight="1">
      <c r="A142" s="23"/>
      <c r="B142" s="15"/>
      <c r="C142" s="11"/>
      <c r="D142" s="63" t="s">
        <v>61</v>
      </c>
      <c r="E142" s="69" t="s">
        <v>64</v>
      </c>
      <c r="F142" s="65">
        <v>60</v>
      </c>
      <c r="G142" s="65">
        <v>0.46</v>
      </c>
      <c r="H142" s="65">
        <v>3.65</v>
      </c>
      <c r="I142" s="65">
        <v>1.43</v>
      </c>
      <c r="J142" s="65">
        <v>40.380000000000003</v>
      </c>
      <c r="K142" s="65">
        <v>20</v>
      </c>
      <c r="L142" s="65">
        <v>8.51</v>
      </c>
    </row>
    <row r="143" spans="1:12" ht="15">
      <c r="A143" s="23"/>
      <c r="B143" s="15"/>
      <c r="C143" s="11"/>
      <c r="D143" s="7"/>
      <c r="E143" s="51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63">SUM(G139:G145)</f>
        <v>9.990000000000002</v>
      </c>
      <c r="H146" s="19">
        <f t="shared" si="63"/>
        <v>9.23</v>
      </c>
      <c r="I146" s="19">
        <f t="shared" si="63"/>
        <v>57.64</v>
      </c>
      <c r="J146" s="19">
        <f t="shared" si="63"/>
        <v>352.33000000000004</v>
      </c>
      <c r="K146" s="25"/>
      <c r="L146" s="19">
        <f t="shared" ref="L146" si="64">SUM(L139:L145)</f>
        <v>46.68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5">SUM(G147:G155)</f>
        <v>0</v>
      </c>
      <c r="H156" s="19">
        <f t="shared" si="65"/>
        <v>0</v>
      </c>
      <c r="I156" s="19">
        <f t="shared" si="65"/>
        <v>0</v>
      </c>
      <c r="J156" s="19">
        <f t="shared" si="65"/>
        <v>0</v>
      </c>
      <c r="K156" s="25"/>
      <c r="L156" s="19">
        <f t="shared" ref="L156" si="66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550</v>
      </c>
      <c r="G157" s="32">
        <f t="shared" ref="G157" si="67">G146+G156</f>
        <v>9.990000000000002</v>
      </c>
      <c r="H157" s="32">
        <f t="shared" ref="H157" si="68">H146+H156</f>
        <v>9.23</v>
      </c>
      <c r="I157" s="32">
        <f t="shared" ref="I157" si="69">I146+I156</f>
        <v>57.64</v>
      </c>
      <c r="J157" s="32">
        <f t="shared" ref="J157:L157" si="70">J146+J156</f>
        <v>352.33000000000004</v>
      </c>
      <c r="K157" s="32"/>
      <c r="L157" s="32">
        <f t="shared" si="70"/>
        <v>46.68</v>
      </c>
    </row>
    <row r="158" spans="1:12" ht="15">
      <c r="A158" s="20">
        <v>2</v>
      </c>
      <c r="B158" s="21">
        <v>4</v>
      </c>
      <c r="C158" s="22" t="s">
        <v>19</v>
      </c>
      <c r="D158" s="7" t="s">
        <v>20</v>
      </c>
      <c r="E158" s="52" t="s">
        <v>51</v>
      </c>
      <c r="F158" s="65">
        <v>100</v>
      </c>
      <c r="G158" s="65">
        <v>13.36</v>
      </c>
      <c r="H158" s="65">
        <v>14.08</v>
      </c>
      <c r="I158" s="65">
        <v>0.85</v>
      </c>
      <c r="J158" s="65">
        <v>164</v>
      </c>
      <c r="K158" s="65">
        <v>246</v>
      </c>
      <c r="L158" s="65">
        <v>68.790000000000006</v>
      </c>
    </row>
    <row r="159" spans="1:12" ht="15">
      <c r="A159" s="23"/>
      <c r="B159" s="15"/>
      <c r="C159" s="11"/>
      <c r="D159" s="7" t="s">
        <v>20</v>
      </c>
      <c r="E159" s="52" t="s">
        <v>60</v>
      </c>
      <c r="F159" s="65">
        <v>150</v>
      </c>
      <c r="G159" s="65">
        <v>8.6</v>
      </c>
      <c r="H159" s="65">
        <v>6.09</v>
      </c>
      <c r="I159" s="65">
        <v>38.64</v>
      </c>
      <c r="J159" s="65">
        <v>243.75</v>
      </c>
      <c r="K159" s="65">
        <v>302</v>
      </c>
      <c r="L159" s="65">
        <v>16.77</v>
      </c>
    </row>
    <row r="160" spans="1:12" ht="15">
      <c r="A160" s="23"/>
      <c r="B160" s="15"/>
      <c r="C160" s="11"/>
      <c r="D160" s="7" t="s">
        <v>21</v>
      </c>
      <c r="E160" s="52" t="s">
        <v>40</v>
      </c>
      <c r="F160" s="65">
        <v>200</v>
      </c>
      <c r="G160" s="65">
        <v>0.2</v>
      </c>
      <c r="H160" s="65">
        <v>0</v>
      </c>
      <c r="I160" s="65">
        <v>14</v>
      </c>
      <c r="J160" s="65">
        <v>28</v>
      </c>
      <c r="K160" s="65">
        <v>376</v>
      </c>
      <c r="L160" s="65">
        <v>2.09</v>
      </c>
    </row>
    <row r="161" spans="1:12" ht="15">
      <c r="A161" s="23"/>
      <c r="B161" s="15"/>
      <c r="C161" s="11"/>
      <c r="D161" s="7" t="s">
        <v>22</v>
      </c>
      <c r="E161" s="52" t="s">
        <v>42</v>
      </c>
      <c r="F161" s="65">
        <v>40</v>
      </c>
      <c r="G161" s="65">
        <v>3.04</v>
      </c>
      <c r="H161" s="65">
        <v>0.3</v>
      </c>
      <c r="I161" s="65">
        <v>19.68</v>
      </c>
      <c r="J161" s="65">
        <v>92.4</v>
      </c>
      <c r="K161" s="65"/>
      <c r="L161" s="65">
        <v>2.2000000000000002</v>
      </c>
    </row>
    <row r="162" spans="1:12" ht="15">
      <c r="A162" s="23"/>
      <c r="B162" s="15"/>
      <c r="C162" s="11"/>
      <c r="D162" s="63" t="s">
        <v>61</v>
      </c>
      <c r="E162" s="52" t="s">
        <v>65</v>
      </c>
      <c r="F162" s="65">
        <v>60</v>
      </c>
      <c r="G162" s="65">
        <v>0.68</v>
      </c>
      <c r="H162" s="65">
        <v>3.71</v>
      </c>
      <c r="I162" s="65">
        <v>2.83</v>
      </c>
      <c r="J162" s="65">
        <v>47.46</v>
      </c>
      <c r="K162" s="65">
        <v>23</v>
      </c>
      <c r="L162" s="65">
        <v>4.4400000000000004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1">SUM(G158:G164)</f>
        <v>25.88</v>
      </c>
      <c r="H165" s="19">
        <f t="shared" si="71"/>
        <v>24.180000000000003</v>
      </c>
      <c r="I165" s="19">
        <f t="shared" si="71"/>
        <v>76</v>
      </c>
      <c r="J165" s="19">
        <f t="shared" si="71"/>
        <v>575.61</v>
      </c>
      <c r="K165" s="25"/>
      <c r="L165" s="19">
        <f t="shared" ref="L165" si="72">SUM(L158:L164)</f>
        <v>94.29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3">SUM(G166:G174)</f>
        <v>0</v>
      </c>
      <c r="H175" s="19">
        <f t="shared" si="73"/>
        <v>0</v>
      </c>
      <c r="I175" s="19">
        <f t="shared" si="73"/>
        <v>0</v>
      </c>
      <c r="J175" s="19">
        <f t="shared" si="73"/>
        <v>0</v>
      </c>
      <c r="K175" s="25"/>
      <c r="L175" s="19">
        <f t="shared" ref="L175" si="74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550</v>
      </c>
      <c r="G176" s="32">
        <f t="shared" ref="G176" si="75">G165+G175</f>
        <v>25.88</v>
      </c>
      <c r="H176" s="32">
        <f t="shared" ref="H176" si="76">H165+H175</f>
        <v>24.180000000000003</v>
      </c>
      <c r="I176" s="32">
        <f t="shared" ref="I176" si="77">I165+I175</f>
        <v>76</v>
      </c>
      <c r="J176" s="32">
        <f t="shared" ref="J176:L176" si="78">J165+J175</f>
        <v>575.61</v>
      </c>
      <c r="K176" s="32"/>
      <c r="L176" s="32">
        <f t="shared" si="78"/>
        <v>94.29</v>
      </c>
    </row>
    <row r="177" spans="1:12" ht="15">
      <c r="A177" s="20">
        <v>2</v>
      </c>
      <c r="B177" s="21">
        <v>5</v>
      </c>
      <c r="C177" s="22" t="s">
        <v>19</v>
      </c>
      <c r="D177" s="7" t="s">
        <v>20</v>
      </c>
      <c r="E177" s="52" t="s">
        <v>52</v>
      </c>
      <c r="F177" s="65" t="s">
        <v>57</v>
      </c>
      <c r="G177" s="65">
        <v>12.55</v>
      </c>
      <c r="H177" s="65">
        <v>12.99</v>
      </c>
      <c r="I177" s="65">
        <v>4.01</v>
      </c>
      <c r="J177" s="65">
        <v>182.25</v>
      </c>
      <c r="K177" s="65">
        <v>289</v>
      </c>
      <c r="L177" s="65">
        <v>37.43</v>
      </c>
    </row>
    <row r="178" spans="1:12" ht="15">
      <c r="A178" s="23"/>
      <c r="B178" s="15"/>
      <c r="C178" s="11"/>
      <c r="D178" s="7" t="s">
        <v>21</v>
      </c>
      <c r="E178" s="52" t="s">
        <v>40</v>
      </c>
      <c r="F178" s="65">
        <v>200</v>
      </c>
      <c r="G178" s="65">
        <v>0.2</v>
      </c>
      <c r="H178" s="65">
        <v>0</v>
      </c>
      <c r="I178" s="65">
        <v>14</v>
      </c>
      <c r="J178" s="65">
        <v>28</v>
      </c>
      <c r="K178" s="65">
        <v>376</v>
      </c>
      <c r="L178" s="65">
        <v>2.09</v>
      </c>
    </row>
    <row r="179" spans="1:12" ht="15">
      <c r="A179" s="23"/>
      <c r="B179" s="15"/>
      <c r="C179" s="11"/>
      <c r="D179" s="7" t="s">
        <v>22</v>
      </c>
      <c r="E179" s="52" t="s">
        <v>42</v>
      </c>
      <c r="F179" s="65">
        <v>40</v>
      </c>
      <c r="G179" s="65">
        <v>3.04</v>
      </c>
      <c r="H179" s="65">
        <v>0.3</v>
      </c>
      <c r="I179" s="65">
        <v>19.68</v>
      </c>
      <c r="J179" s="65">
        <v>92.4</v>
      </c>
      <c r="K179" s="65"/>
      <c r="L179" s="65">
        <v>2.2000000000000002</v>
      </c>
    </row>
    <row r="180" spans="1:12" ht="15">
      <c r="A180" s="23"/>
      <c r="B180" s="15"/>
      <c r="C180" s="11"/>
      <c r="D180" s="63" t="s">
        <v>61</v>
      </c>
      <c r="E180" s="52" t="s">
        <v>64</v>
      </c>
      <c r="F180" s="65">
        <v>60</v>
      </c>
      <c r="G180" s="65">
        <v>0.46</v>
      </c>
      <c r="H180" s="65">
        <v>3.65</v>
      </c>
      <c r="I180" s="65">
        <v>1.43</v>
      </c>
      <c r="J180" s="65">
        <v>40.380000000000003</v>
      </c>
      <c r="K180" s="65">
        <v>20</v>
      </c>
      <c r="L180" s="65">
        <v>8.51</v>
      </c>
    </row>
    <row r="181" spans="1:12" ht="15">
      <c r="A181" s="23"/>
      <c r="B181" s="15"/>
      <c r="C181" s="11"/>
      <c r="D181" s="7"/>
      <c r="E181" s="53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v>500</v>
      </c>
      <c r="G184" s="19">
        <f>SUM(G177:G183)</f>
        <v>16.25</v>
      </c>
      <c r="H184" s="19">
        <f t="shared" ref="G184:J184" si="79">SUM(H177:H183)</f>
        <v>16.940000000000001</v>
      </c>
      <c r="I184" s="19">
        <f t="shared" si="79"/>
        <v>39.119999999999997</v>
      </c>
      <c r="J184" s="19">
        <f t="shared" si="79"/>
        <v>343.03</v>
      </c>
      <c r="K184" s="25"/>
      <c r="L184" s="19">
        <f t="shared" ref="L184" si="80">SUM(L177:L183)</f>
        <v>50.23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1">SUM(G185:G193)</f>
        <v>0</v>
      </c>
      <c r="H194" s="19">
        <f t="shared" si="81"/>
        <v>0</v>
      </c>
      <c r="I194" s="19">
        <f t="shared" si="81"/>
        <v>0</v>
      </c>
      <c r="J194" s="19">
        <f t="shared" si="81"/>
        <v>0</v>
      </c>
      <c r="K194" s="25"/>
      <c r="L194" s="19">
        <f t="shared" ref="L194" si="82">SUM(L185:L193)</f>
        <v>0</v>
      </c>
    </row>
    <row r="195" spans="1:12" ht="1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500</v>
      </c>
      <c r="G195" s="32">
        <f t="shared" ref="G195" si="83">G184+G194</f>
        <v>16.25</v>
      </c>
      <c r="H195" s="32">
        <f t="shared" ref="H195" si="84">H184+H194</f>
        <v>16.940000000000001</v>
      </c>
      <c r="I195" s="32">
        <f t="shared" ref="I195" si="85">I184+I194</f>
        <v>39.119999999999997</v>
      </c>
      <c r="J195" s="32">
        <f t="shared" ref="J195:L195" si="86">J184+J194</f>
        <v>343.03</v>
      </c>
      <c r="K195" s="32"/>
      <c r="L195" s="32">
        <f t="shared" si="86"/>
        <v>50.23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557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17.381</v>
      </c>
      <c r="H196" s="34">
        <f t="shared" si="87"/>
        <v>20.436</v>
      </c>
      <c r="I196" s="34">
        <f t="shared" si="87"/>
        <v>68.934999999999988</v>
      </c>
      <c r="J196" s="34">
        <f t="shared" si="87"/>
        <v>506.43199999999996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69.930999999999997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2025-09-29T16:46:04Z</dcterms:modified>
</cp:coreProperties>
</file>